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302 0028-PROC-2024 реализация на 2024 ЗР\"/>
    </mc:Choice>
  </mc:AlternateContent>
  <bookViews>
    <workbookView xWindow="0" yWindow="0" windowWidth="28800" windowHeight="12300"/>
  </bookViews>
  <sheets>
    <sheet name="заявка " sheetId="3" r:id="rId1"/>
  </sheets>
  <definedNames>
    <definedName name="_xlnm._FilterDatabase" localSheetId="0" hidden="1">'заявка '!$A$9:$BN$30</definedName>
    <definedName name="_xlnm.Print_Area" localSheetId="0">'заявка '!$A$1:$N$39</definedName>
  </definedNames>
  <calcPr calcId="162913"/>
</workbook>
</file>

<file path=xl/calcChain.xml><?xml version="1.0" encoding="utf-8"?>
<calcChain xmlns="http://schemas.openxmlformats.org/spreadsheetml/2006/main">
  <c r="I11" i="3" l="1"/>
  <c r="I12" i="3"/>
  <c r="I13" i="3"/>
  <c r="I14" i="3"/>
  <c r="I15" i="3"/>
  <c r="I16" i="3"/>
  <c r="I17" i="3"/>
  <c r="I18" i="3"/>
  <c r="I19" i="3"/>
  <c r="I20" i="3"/>
  <c r="J21" i="3" l="1"/>
  <c r="K10" i="3"/>
  <c r="K11" i="3"/>
  <c r="K12" i="3"/>
  <c r="K13" i="3"/>
  <c r="K14" i="3"/>
  <c r="K15" i="3"/>
  <c r="K16" i="3"/>
  <c r="K17" i="3"/>
  <c r="K18" i="3"/>
  <c r="K19" i="3"/>
  <c r="K20" i="3"/>
  <c r="I10" i="3"/>
  <c r="I21" i="3" l="1"/>
  <c r="K21" i="3"/>
</calcChain>
</file>

<file path=xl/sharedStrings.xml><?xml version="1.0" encoding="utf-8"?>
<sst xmlns="http://schemas.openxmlformats.org/spreadsheetml/2006/main" count="102" uniqueCount="51">
  <si>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</si>
  <si>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</si>
  <si>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</si>
  <si>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</si>
  <si>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</si>
  <si>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</si>
  <si>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</si>
  <si>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</si>
  <si>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</si>
  <si>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</si>
  <si>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</si>
  <si>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</si>
  <si>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</si>
  <si>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</si>
  <si>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</si>
  <si>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</si>
  <si>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</si>
  <si>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</si>
  <si>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RUR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</si>
  <si>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</si>
  <si>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</si>
  <si>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</si>
  <si>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</si>
  <si>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r>
      <rPr>
        <b/>
        <sz val="16"/>
        <color theme="1"/>
        <rFont val="Times New Roman"/>
        <family val="1"/>
        <charset val="204"/>
      </rPr>
      <t>Условия оплаты</t>
    </r>
    <r>
      <rPr>
        <sz val="16"/>
        <color theme="1"/>
        <rFont val="Times New Roman"/>
        <family val="1"/>
        <charset val="204"/>
      </rPr>
      <t>: Аванс 100% / Terms of payment: Advance payment 100%</t>
    </r>
  </si>
  <si>
    <t>Цена за ед. без НДС 20%, руб/ Price per ea price, excl VAT, RUB</t>
  </si>
  <si>
    <t>Начальная минимальная сумма с НДС 20%, руб / Jump-off total price, incl VAT 20%, RUB</t>
  </si>
  <si>
    <t xml:space="preserve">НЕОБХОДИМО ЗАПОЛНИТЬ СУММУ </t>
  </si>
  <si>
    <t xml:space="preserve">Технические характеристики </t>
  </si>
  <si>
    <t>Цена с НДС 20%, руб / Total, excl VAT 20%, RUB</t>
  </si>
  <si>
    <t>ЗН12</t>
  </si>
  <si>
    <t>данные по ЗН оценки</t>
  </si>
  <si>
    <t>123/1.10.21</t>
  </si>
  <si>
    <t>-</t>
  </si>
  <si>
    <t>шт</t>
  </si>
  <si>
    <t>ЦР</t>
  </si>
  <si>
    <t>Насосная установка УОДН 120-100-65 (36757) / Pump UODN 120-100-65 (36757)</t>
  </si>
  <si>
    <t>Конденсаторная установка на напряжение 10 кВ, с автоматическим регулированием, мощностью 3500 квар</t>
  </si>
  <si>
    <t>Комплексная трансформаторная подстанция 2КТП630/10/0,4 (Блок-бокс, трансформатор силовой, щит АВР, щит ЩСН)</t>
  </si>
  <si>
    <t>ТЗУ Транспортировочно-запасовочное устройство ДУ 1020 мм с тяговым усилием 6 тонн</t>
  </si>
  <si>
    <t>Насосная установка УОДН 170-150-125 (74930)</t>
  </si>
  <si>
    <t>Задвижка шаровая KF-2“, класс 600#, серии F</t>
  </si>
  <si>
    <t>Задвижка шаровая KF-2“, класс 600#, серии F, номер по каталогу G2601-1919G9X</t>
  </si>
  <si>
    <t>Демонтированный токарно-винторезный станок 1М63М 1987 г.в.</t>
  </si>
  <si>
    <t>Комплектная конденсаторная установка мощностью 300 кВАр</t>
  </si>
  <si>
    <t>Комплектная конденсаторная установка мощностью 250 кВАр на напряжение 0,4 кВ (ЗРУ и КТП)</t>
  </si>
  <si>
    <t>1.Покупатель ознакомлен с техническим состоянием оборудования. 
The buyer is acquainted with the technical condition of the equipment.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</si>
  <si>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</si>
  <si>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</si>
  <si>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Закупка № 0028-PROC-2024 Реализация демонтированного оборудования ЦР. / 
Purchase № 0028-PROC-2024 Sales of dismantled equipment in the Central region.</t>
  </si>
  <si>
    <t>НПС Астраханская, РФ, Астраханская обл., Енотаевский район, 578 км, нефтепровода КТК в границах муниципального образования «Средневолжский сельсовет»</t>
  </si>
  <si>
    <r>
      <rPr>
        <b/>
        <sz val="16"/>
        <color theme="1"/>
        <rFont val="Times New Roman"/>
        <family val="1"/>
        <charset val="204"/>
      </rPr>
      <t>Условия поставки:</t>
    </r>
    <r>
      <rPr>
        <sz val="16"/>
        <color theme="1"/>
        <rFont val="Times New Roman"/>
        <family val="1"/>
        <charset val="204"/>
      </rPr>
      <t xml:space="preserve"> вывоз со склада на НПС Астраханская, РФ, Астраханская обл., Енотаевский район, 578 км, нефтепровода КТК в границах муниципального образования «Средневолжский сельсовет»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</si>
</sst>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_-* #,##0.0\ _₽_-;\-* #,##0.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165" fontId="10" fillId="3" borderId="1" xfId="2" applyNumberFormat="1" applyFont="1" applyFill="1" applyBorder="1" applyAlignment="1">
      <alignment horizontal="center" vertical="center" wrapText="1"/>
    </xf>
    <xf numFmtId="165" fontId="11" fillId="3" borderId="1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Alignment="1">
      <alignment horizontal="center"/>
    </xf>
    <xf numFmtId="166" fontId="8" fillId="0" borderId="1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6" fontId="1" fillId="0" borderId="0" xfId="2" applyNumberFormat="1" applyFont="1" applyAlignment="1">
      <alignment horizontal="left"/>
    </xf>
    <xf numFmtId="166" fontId="1" fillId="0" borderId="0" xfId="2" applyNumberFormat="1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6" fontId="1" fillId="0" borderId="0" xfId="2" applyNumberFormat="1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Alignment="1">
      <alignment horizontal="left" vertical="center"/>
    </xf>
    <xf numFmtId="166" fontId="11" fillId="2" borderId="6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6" fontId="10" fillId="0" borderId="6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5"/>
  <sheetViews>
    <sheetView tabSelected="1" view="pageBreakPreview" zoomScale="70" zoomScaleNormal="70" zoomScaleSheetLayoutView="70" workbookViewId="0">
      <selection activeCell="A21" sqref="A21:H21"/>
    </sheetView>
  </sheetViews>
  <sheetFormatPr defaultColWidth="9.140625" defaultRowHeight="18.75" x14ac:dyDescent="0.25"/>
  <cols>
    <col min="1" max="1" width="9.140625" style="12"/>
    <col min="2" max="2" width="15.85546875" style="6" customWidth="1"/>
    <col min="3" max="3" width="9.140625" style="12"/>
    <col min="4" max="4" width="113.5703125" style="6" customWidth="1"/>
    <col min="5" max="5" width="30.5703125" style="6" hidden="1" customWidth="1"/>
    <col min="6" max="6" width="17.42578125" style="12" customWidth="1"/>
    <col min="7" max="7" width="20.42578125" style="12" bestFit="1" customWidth="1"/>
    <col min="8" max="8" width="23.85546875" style="24" customWidth="1"/>
    <col min="9" max="9" width="27.5703125" style="24" customWidth="1"/>
    <col min="10" max="10" width="23.85546875" style="6" customWidth="1"/>
    <col min="11" max="11" width="22.5703125" style="6" customWidth="1"/>
    <col min="12" max="12" width="18" style="6" customWidth="1"/>
    <col min="13" max="13" width="28" style="6" customWidth="1"/>
    <col min="14" max="14" width="8.85546875" customWidth="1"/>
    <col min="15" max="15" width="20.5703125" hidden="1" customWidth="1"/>
    <col min="16" max="16" width="24.42578125" hidden="1" customWidth="1"/>
    <col min="17" max="66" width="8.85546875" customWidth="1"/>
    <col min="67" max="16384" width="9.140625" style="6"/>
  </cols>
  <sheetData>
    <row r="1" spans="1:66" ht="20.25" x14ac:dyDescent="0.25">
      <c r="A1" s="10"/>
      <c r="B1" s="11"/>
      <c r="C1" s="10"/>
      <c r="D1" s="11"/>
      <c r="E1" s="11"/>
      <c r="F1" s="10"/>
      <c r="G1" s="10"/>
      <c r="H1" s="22"/>
      <c r="I1" s="22"/>
      <c r="J1" s="11"/>
      <c r="K1" s="11"/>
      <c r="L1" s="11"/>
      <c r="M1" s="11"/>
      <c r="N1" s="7"/>
      <c r="O1" s="3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1:66" ht="21" x14ac:dyDescent="0.35">
      <c r="A2" s="43" t="s">
        <v>2</v>
      </c>
      <c r="B2" s="43"/>
      <c r="C2" s="43"/>
      <c r="D2" s="43"/>
      <c r="E2" s="34"/>
      <c r="F2" s="16"/>
      <c r="G2" s="16"/>
      <c r="H2" s="23"/>
      <c r="I2" s="23"/>
      <c r="J2" s="1"/>
      <c r="K2" s="1"/>
      <c r="L2" s="1"/>
      <c r="M2" s="1"/>
      <c r="N2" s="7"/>
      <c r="O2" s="3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20.25" x14ac:dyDescent="0.25">
      <c r="A3" s="47" t="s">
        <v>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7"/>
      <c r="O3" s="38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4" spans="1:66" ht="20.25" x14ac:dyDescent="0.25">
      <c r="A4" s="47" t="s">
        <v>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7"/>
      <c r="O4" s="38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spans="1:66" ht="20.25" x14ac:dyDescent="0.2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7"/>
      <c r="O5" s="38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 ht="20.25" x14ac:dyDescent="0.25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7"/>
      <c r="O6" s="3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45" customHeight="1" x14ac:dyDescent="0.25">
      <c r="A7" s="50" t="s">
        <v>48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7"/>
      <c r="O7" s="3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 ht="21" x14ac:dyDescent="0.25">
      <c r="J8" s="53" t="s">
        <v>26</v>
      </c>
      <c r="K8" s="54"/>
      <c r="N8" s="7"/>
      <c r="O8" s="38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 ht="82.5" x14ac:dyDescent="0.25">
      <c r="A9" s="5" t="s">
        <v>7</v>
      </c>
      <c r="B9" s="5" t="s">
        <v>15</v>
      </c>
      <c r="C9" s="5" t="s">
        <v>3</v>
      </c>
      <c r="D9" s="5" t="s">
        <v>4</v>
      </c>
      <c r="E9" s="13" t="s">
        <v>27</v>
      </c>
      <c r="F9" s="5" t="s">
        <v>1</v>
      </c>
      <c r="G9" s="5" t="s">
        <v>8</v>
      </c>
      <c r="H9" s="25" t="s">
        <v>17</v>
      </c>
      <c r="I9" s="25" t="s">
        <v>25</v>
      </c>
      <c r="J9" s="14" t="s">
        <v>24</v>
      </c>
      <c r="K9" s="14" t="s">
        <v>28</v>
      </c>
      <c r="L9" s="5" t="s">
        <v>6</v>
      </c>
      <c r="M9" s="5" t="s">
        <v>16</v>
      </c>
      <c r="N9" s="7"/>
      <c r="O9" s="38" t="s">
        <v>30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 s="40" customFormat="1" ht="20.25" x14ac:dyDescent="0.25">
      <c r="A10" s="12">
        <v>1</v>
      </c>
      <c r="B10" s="6">
        <v>1011827</v>
      </c>
      <c r="C10" s="12" t="s">
        <v>34</v>
      </c>
      <c r="D10" s="6" t="s">
        <v>35</v>
      </c>
      <c r="E10" s="36" t="s">
        <v>32</v>
      </c>
      <c r="F10" s="42" t="s">
        <v>33</v>
      </c>
      <c r="G10" s="17">
        <v>1</v>
      </c>
      <c r="H10" s="37">
        <v>96878</v>
      </c>
      <c r="I10" s="39">
        <f t="shared" ref="I10:I20" si="0">H10*1.2*G10</f>
        <v>116253.59999999999</v>
      </c>
      <c r="J10" s="19">
        <v>0</v>
      </c>
      <c r="K10" s="20">
        <f t="shared" ref="K10:K20" si="1">J10*G10*1.2</f>
        <v>0</v>
      </c>
      <c r="L10" s="21" t="s">
        <v>18</v>
      </c>
      <c r="M10" s="57" t="s">
        <v>49</v>
      </c>
      <c r="O10" s="40" t="s">
        <v>29</v>
      </c>
      <c r="P10" s="40" t="s">
        <v>31</v>
      </c>
    </row>
    <row r="11" spans="1:66" s="40" customFormat="1" ht="37.5" x14ac:dyDescent="0.25">
      <c r="A11" s="12">
        <v>2</v>
      </c>
      <c r="B11" s="6">
        <v>1106432</v>
      </c>
      <c r="C11" s="12" t="s">
        <v>34</v>
      </c>
      <c r="D11" s="6" t="s">
        <v>36</v>
      </c>
      <c r="E11" s="36"/>
      <c r="F11" s="42" t="s">
        <v>33</v>
      </c>
      <c r="G11" s="17">
        <v>1</v>
      </c>
      <c r="H11" s="37">
        <v>89411</v>
      </c>
      <c r="I11" s="39">
        <f t="shared" si="0"/>
        <v>107293.2</v>
      </c>
      <c r="J11" s="19">
        <v>0</v>
      </c>
      <c r="K11" s="20">
        <f t="shared" si="1"/>
        <v>0</v>
      </c>
      <c r="L11" s="21" t="s">
        <v>18</v>
      </c>
      <c r="M11" s="58"/>
      <c r="O11" s="40" t="s">
        <v>29</v>
      </c>
      <c r="P11" s="40" t="s">
        <v>31</v>
      </c>
    </row>
    <row r="12" spans="1:66" s="40" customFormat="1" ht="37.5" x14ac:dyDescent="0.25">
      <c r="A12" s="12">
        <v>3</v>
      </c>
      <c r="B12" s="6">
        <v>1095302</v>
      </c>
      <c r="C12" s="12" t="s">
        <v>34</v>
      </c>
      <c r="D12" s="6" t="s">
        <v>37</v>
      </c>
      <c r="E12" s="36"/>
      <c r="F12" s="42" t="s">
        <v>33</v>
      </c>
      <c r="G12" s="17">
        <v>1</v>
      </c>
      <c r="H12" s="37">
        <v>232158</v>
      </c>
      <c r="I12" s="39">
        <f t="shared" si="0"/>
        <v>278589.59999999998</v>
      </c>
      <c r="J12" s="19">
        <v>0</v>
      </c>
      <c r="K12" s="20">
        <f t="shared" si="1"/>
        <v>0</v>
      </c>
      <c r="L12" s="21" t="s">
        <v>18</v>
      </c>
      <c r="M12" s="58"/>
      <c r="O12" s="40" t="s">
        <v>29</v>
      </c>
      <c r="P12" s="40" t="s">
        <v>31</v>
      </c>
    </row>
    <row r="13" spans="1:66" s="40" customFormat="1" ht="20.25" x14ac:dyDescent="0.25">
      <c r="A13" s="12">
        <v>4</v>
      </c>
      <c r="B13" s="6">
        <v>1007419</v>
      </c>
      <c r="C13" s="12" t="s">
        <v>34</v>
      </c>
      <c r="D13" s="6" t="s">
        <v>38</v>
      </c>
      <c r="E13" s="36"/>
      <c r="F13" s="42" t="s">
        <v>33</v>
      </c>
      <c r="G13" s="17">
        <v>2</v>
      </c>
      <c r="H13" s="37">
        <v>51870</v>
      </c>
      <c r="I13" s="39">
        <f t="shared" si="0"/>
        <v>124488</v>
      </c>
      <c r="J13" s="19">
        <v>0</v>
      </c>
      <c r="K13" s="20">
        <f t="shared" si="1"/>
        <v>0</v>
      </c>
      <c r="L13" s="21" t="s">
        <v>18</v>
      </c>
      <c r="M13" s="58"/>
      <c r="O13" s="40" t="s">
        <v>29</v>
      </c>
      <c r="P13" s="40" t="s">
        <v>31</v>
      </c>
    </row>
    <row r="14" spans="1:66" s="40" customFormat="1" ht="20.25" x14ac:dyDescent="0.25">
      <c r="A14" s="12">
        <v>5</v>
      </c>
      <c r="B14" s="6">
        <v>1011826</v>
      </c>
      <c r="C14" s="12" t="s">
        <v>34</v>
      </c>
      <c r="D14" s="6" t="s">
        <v>39</v>
      </c>
      <c r="E14" s="36"/>
      <c r="F14" s="42" t="s">
        <v>33</v>
      </c>
      <c r="G14" s="17">
        <v>2</v>
      </c>
      <c r="H14" s="37">
        <v>96878</v>
      </c>
      <c r="I14" s="39">
        <f t="shared" si="0"/>
        <v>232507.19999999998</v>
      </c>
      <c r="J14" s="19">
        <v>0</v>
      </c>
      <c r="K14" s="20">
        <f t="shared" si="1"/>
        <v>0</v>
      </c>
      <c r="L14" s="21" t="s">
        <v>18</v>
      </c>
      <c r="M14" s="58"/>
      <c r="O14" s="40" t="s">
        <v>29</v>
      </c>
      <c r="P14" s="40" t="s">
        <v>31</v>
      </c>
    </row>
    <row r="15" spans="1:66" s="40" customFormat="1" ht="20.25" x14ac:dyDescent="0.25">
      <c r="A15" s="12">
        <v>6</v>
      </c>
      <c r="B15" s="6">
        <v>1017417</v>
      </c>
      <c r="C15" s="12" t="s">
        <v>34</v>
      </c>
      <c r="D15" s="6" t="s">
        <v>40</v>
      </c>
      <c r="E15" s="36"/>
      <c r="F15" s="42" t="s">
        <v>33</v>
      </c>
      <c r="G15" s="17">
        <v>1</v>
      </c>
      <c r="H15" s="37">
        <v>73333</v>
      </c>
      <c r="I15" s="39">
        <f t="shared" si="0"/>
        <v>87999.599999999991</v>
      </c>
      <c r="J15" s="19">
        <v>0</v>
      </c>
      <c r="K15" s="20">
        <f t="shared" si="1"/>
        <v>0</v>
      </c>
      <c r="L15" s="21" t="s">
        <v>18</v>
      </c>
      <c r="M15" s="58"/>
      <c r="O15" s="40" t="s">
        <v>29</v>
      </c>
      <c r="P15" s="40" t="s">
        <v>31</v>
      </c>
    </row>
    <row r="16" spans="1:66" s="40" customFormat="1" ht="20.25" x14ac:dyDescent="0.25">
      <c r="A16" s="12">
        <v>7</v>
      </c>
      <c r="B16" s="6">
        <v>1017418</v>
      </c>
      <c r="C16" s="12" t="s">
        <v>34</v>
      </c>
      <c r="D16" s="6" t="s">
        <v>41</v>
      </c>
      <c r="E16" s="36"/>
      <c r="F16" s="42" t="s">
        <v>33</v>
      </c>
      <c r="G16" s="17">
        <v>1</v>
      </c>
      <c r="H16" s="37">
        <v>73333</v>
      </c>
      <c r="I16" s="39">
        <f t="shared" si="0"/>
        <v>87999.599999999991</v>
      </c>
      <c r="J16" s="19">
        <v>0</v>
      </c>
      <c r="K16" s="20">
        <f t="shared" si="1"/>
        <v>0</v>
      </c>
      <c r="L16" s="21" t="s">
        <v>18</v>
      </c>
      <c r="M16" s="58"/>
      <c r="O16" s="40" t="s">
        <v>29</v>
      </c>
      <c r="P16" s="40" t="s">
        <v>31</v>
      </c>
    </row>
    <row r="17" spans="1:16" s="40" customFormat="1" ht="20.25" x14ac:dyDescent="0.25">
      <c r="A17" s="12">
        <v>8</v>
      </c>
      <c r="B17" s="6">
        <v>1095175</v>
      </c>
      <c r="C17" s="12" t="s">
        <v>34</v>
      </c>
      <c r="D17" s="6" t="s">
        <v>42</v>
      </c>
      <c r="E17" s="36"/>
      <c r="F17" s="42" t="s">
        <v>33</v>
      </c>
      <c r="G17" s="17">
        <v>1</v>
      </c>
      <c r="H17" s="37">
        <v>190667</v>
      </c>
      <c r="I17" s="39">
        <f t="shared" si="0"/>
        <v>228800.4</v>
      </c>
      <c r="J17" s="19">
        <v>0</v>
      </c>
      <c r="K17" s="20">
        <f t="shared" si="1"/>
        <v>0</v>
      </c>
      <c r="L17" s="21" t="s">
        <v>18</v>
      </c>
      <c r="M17" s="58"/>
      <c r="O17" s="40" t="s">
        <v>29</v>
      </c>
      <c r="P17" s="40" t="s">
        <v>31</v>
      </c>
    </row>
    <row r="18" spans="1:16" s="40" customFormat="1" ht="20.25" x14ac:dyDescent="0.25">
      <c r="A18" s="12">
        <v>9</v>
      </c>
      <c r="B18" s="6">
        <v>1103222</v>
      </c>
      <c r="C18" s="12" t="s">
        <v>34</v>
      </c>
      <c r="D18" s="6" t="s">
        <v>43</v>
      </c>
      <c r="E18" s="36"/>
      <c r="F18" s="42" t="s">
        <v>33</v>
      </c>
      <c r="G18" s="17">
        <v>2</v>
      </c>
      <c r="H18" s="37">
        <v>34223</v>
      </c>
      <c r="I18" s="39">
        <f t="shared" si="0"/>
        <v>82135.199999999997</v>
      </c>
      <c r="J18" s="19">
        <v>0</v>
      </c>
      <c r="K18" s="20">
        <f t="shared" si="1"/>
        <v>0</v>
      </c>
      <c r="L18" s="21" t="s">
        <v>18</v>
      </c>
      <c r="M18" s="58"/>
      <c r="O18" s="40" t="s">
        <v>29</v>
      </c>
      <c r="P18" s="40" t="s">
        <v>31</v>
      </c>
    </row>
    <row r="19" spans="1:16" s="40" customFormat="1" ht="20.25" x14ac:dyDescent="0.25">
      <c r="A19" s="12">
        <v>10</v>
      </c>
      <c r="B19" s="6">
        <v>1103222</v>
      </c>
      <c r="C19" s="12" t="s">
        <v>34</v>
      </c>
      <c r="D19" s="6" t="s">
        <v>43</v>
      </c>
      <c r="E19" s="36"/>
      <c r="F19" s="42" t="s">
        <v>33</v>
      </c>
      <c r="G19" s="17">
        <v>2</v>
      </c>
      <c r="H19" s="37">
        <v>34223</v>
      </c>
      <c r="I19" s="39">
        <f t="shared" si="0"/>
        <v>82135.199999999997</v>
      </c>
      <c r="J19" s="19">
        <v>0</v>
      </c>
      <c r="K19" s="20">
        <f t="shared" si="1"/>
        <v>0</v>
      </c>
      <c r="L19" s="21" t="s">
        <v>18</v>
      </c>
      <c r="M19" s="58"/>
      <c r="O19" s="40" t="s">
        <v>29</v>
      </c>
      <c r="P19" s="40" t="s">
        <v>31</v>
      </c>
    </row>
    <row r="20" spans="1:16" s="40" customFormat="1" ht="37.5" x14ac:dyDescent="0.25">
      <c r="A20" s="12">
        <v>11</v>
      </c>
      <c r="B20" s="6">
        <v>1096200</v>
      </c>
      <c r="C20" s="12" t="s">
        <v>34</v>
      </c>
      <c r="D20" s="6" t="s">
        <v>44</v>
      </c>
      <c r="E20" s="36"/>
      <c r="F20" s="42" t="s">
        <v>33</v>
      </c>
      <c r="G20" s="17">
        <v>2</v>
      </c>
      <c r="H20" s="37">
        <v>28054</v>
      </c>
      <c r="I20" s="39">
        <f t="shared" si="0"/>
        <v>67329.599999999991</v>
      </c>
      <c r="J20" s="19">
        <v>0</v>
      </c>
      <c r="K20" s="20">
        <f t="shared" si="1"/>
        <v>0</v>
      </c>
      <c r="L20" s="21" t="s">
        <v>18</v>
      </c>
      <c r="M20" s="58"/>
      <c r="O20" s="40" t="s">
        <v>29</v>
      </c>
      <c r="P20" s="40" t="s">
        <v>31</v>
      </c>
    </row>
    <row r="21" spans="1:16" customFormat="1" x14ac:dyDescent="0.25">
      <c r="A21" s="55" t="s">
        <v>9</v>
      </c>
      <c r="B21" s="56"/>
      <c r="C21" s="56"/>
      <c r="D21" s="56"/>
      <c r="E21" s="56"/>
      <c r="F21" s="56"/>
      <c r="G21" s="56"/>
      <c r="H21" s="56"/>
      <c r="I21" s="35">
        <f>SUM(I10:I20)</f>
        <v>1495531.1999999997</v>
      </c>
      <c r="J21" s="35">
        <f>SUM(J10:J20)</f>
        <v>0</v>
      </c>
      <c r="K21" s="35">
        <f>SUM(K10:K20)</f>
        <v>0</v>
      </c>
      <c r="L21" s="6"/>
      <c r="M21" s="17"/>
    </row>
    <row r="22" spans="1:16" customFormat="1" ht="20.25" x14ac:dyDescent="0.3">
      <c r="A22" s="2" t="s">
        <v>19</v>
      </c>
      <c r="B22" s="3"/>
      <c r="C22" s="3"/>
      <c r="D22" s="3"/>
      <c r="E22" s="3"/>
      <c r="F22" s="3"/>
      <c r="G22" s="15"/>
      <c r="H22" s="26"/>
      <c r="I22" s="26"/>
      <c r="J22" s="4"/>
      <c r="K22" s="4"/>
      <c r="L22" s="4"/>
      <c r="M22" s="4"/>
    </row>
    <row r="23" spans="1:16" customFormat="1" ht="20.25" x14ac:dyDescent="0.3">
      <c r="A23" s="2" t="s">
        <v>20</v>
      </c>
      <c r="B23" s="3"/>
      <c r="C23" s="3"/>
      <c r="D23" s="3"/>
      <c r="E23" s="3"/>
      <c r="F23" s="3"/>
      <c r="G23" s="15"/>
      <c r="H23" s="26"/>
      <c r="I23" s="26"/>
      <c r="J23" s="4"/>
      <c r="K23" s="4"/>
      <c r="L23" s="4"/>
      <c r="M23" s="4"/>
    </row>
    <row r="24" spans="1:16" customFormat="1" ht="36" customHeight="1" x14ac:dyDescent="0.25">
      <c r="A24" s="51" t="s">
        <v>50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6" customFormat="1" ht="20.25" x14ac:dyDescent="0.3">
      <c r="A25" s="2" t="s">
        <v>23</v>
      </c>
      <c r="B25" s="3"/>
      <c r="C25" s="3"/>
      <c r="D25" s="3"/>
      <c r="E25" s="3"/>
      <c r="F25" s="3"/>
      <c r="G25" s="3"/>
      <c r="H25" s="26"/>
      <c r="I25" s="26"/>
      <c r="J25" s="4"/>
      <c r="K25" s="4"/>
      <c r="L25" s="4"/>
      <c r="M25" s="4"/>
    </row>
    <row r="26" spans="1:16" customFormat="1" ht="20.25" x14ac:dyDescent="0.3">
      <c r="A26" s="2" t="s">
        <v>10</v>
      </c>
      <c r="B26" s="3"/>
      <c r="C26" s="3"/>
      <c r="D26" s="3"/>
      <c r="E26" s="3"/>
      <c r="F26" s="3"/>
      <c r="G26" s="3"/>
      <c r="H26" s="26"/>
      <c r="I26" s="26"/>
      <c r="J26" s="4"/>
      <c r="K26" s="4"/>
      <c r="L26" s="4"/>
      <c r="M26" s="4"/>
    </row>
    <row r="27" spans="1:16" customFormat="1" ht="20.25" x14ac:dyDescent="0.3">
      <c r="A27" s="2"/>
      <c r="B27" s="18" t="s">
        <v>11</v>
      </c>
      <c r="C27" s="3"/>
      <c r="D27" s="3"/>
      <c r="E27" s="3"/>
      <c r="F27" s="3"/>
      <c r="G27" s="3"/>
      <c r="H27" s="26"/>
      <c r="I27" s="26"/>
      <c r="J27" s="4"/>
      <c r="K27" s="4"/>
      <c r="L27" s="4"/>
      <c r="M27" s="4"/>
    </row>
    <row r="28" spans="1:16" customFormat="1" ht="20.25" x14ac:dyDescent="0.25">
      <c r="A28" s="52" t="s">
        <v>45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6" customFormat="1" ht="20.25" x14ac:dyDescent="0.25">
      <c r="A29" s="44" t="s">
        <v>46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6" customFormat="1" ht="20.25" x14ac:dyDescent="0.25">
      <c r="A30" s="44" t="s">
        <v>47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6" customFormat="1" ht="20.25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6" customFormat="1" ht="20.25" x14ac:dyDescent="0.25">
      <c r="A32" s="7"/>
      <c r="B32" s="2"/>
      <c r="C32" s="2"/>
      <c r="D32" s="2"/>
      <c r="E32" s="2"/>
      <c r="F32" s="2"/>
      <c r="G32" s="2"/>
      <c r="H32" s="27"/>
      <c r="I32" s="27"/>
      <c r="J32" s="2"/>
      <c r="K32" s="2"/>
      <c r="L32" s="2"/>
      <c r="M32" s="2"/>
    </row>
    <row r="33" spans="1:66" customFormat="1" ht="21" thickBot="1" x14ac:dyDescent="0.3">
      <c r="A33" s="45"/>
      <c r="B33" s="45"/>
      <c r="C33" s="45"/>
      <c r="D33" s="45"/>
      <c r="E33" s="45"/>
      <c r="F33" s="45"/>
      <c r="G33" s="2"/>
      <c r="H33" s="27"/>
      <c r="I33" s="9"/>
      <c r="J33" s="9"/>
      <c r="K33" s="9"/>
      <c r="L33" s="9"/>
      <c r="M33" s="9"/>
    </row>
    <row r="34" spans="1:66" customFormat="1" ht="20.25" x14ac:dyDescent="0.25">
      <c r="A34" s="46" t="s">
        <v>12</v>
      </c>
      <c r="B34" s="46"/>
      <c r="C34" s="46"/>
      <c r="D34" s="46"/>
      <c r="E34" s="46"/>
      <c r="F34" s="46"/>
      <c r="G34" s="2"/>
      <c r="H34" s="27"/>
      <c r="I34" s="27"/>
      <c r="J34" s="8" t="s">
        <v>21</v>
      </c>
      <c r="K34" s="8"/>
      <c r="L34" s="8"/>
      <c r="M34" s="8"/>
    </row>
    <row r="35" spans="1:66" customFormat="1" ht="20.25" x14ac:dyDescent="0.25">
      <c r="A35" s="7"/>
      <c r="B35" s="2"/>
      <c r="C35" s="2"/>
      <c r="D35" s="2"/>
      <c r="E35" s="2"/>
      <c r="F35" s="2"/>
      <c r="G35" s="2"/>
      <c r="H35" s="27"/>
      <c r="I35" s="27"/>
      <c r="J35" s="2"/>
      <c r="K35" s="2"/>
      <c r="L35" s="2"/>
      <c r="M35" s="2"/>
    </row>
    <row r="36" spans="1:66" customFormat="1" ht="21" thickBot="1" x14ac:dyDescent="0.3">
      <c r="A36" s="7"/>
      <c r="B36" s="2"/>
      <c r="C36" s="2"/>
      <c r="D36" s="2"/>
      <c r="E36" s="2"/>
      <c r="F36" s="2"/>
      <c r="G36" s="2"/>
      <c r="H36" s="27"/>
      <c r="I36" s="9"/>
      <c r="J36" s="9"/>
      <c r="K36" s="9"/>
      <c r="L36" s="9"/>
      <c r="M36" s="9"/>
    </row>
    <row r="37" spans="1:66" customFormat="1" ht="20.25" x14ac:dyDescent="0.25">
      <c r="A37" s="7"/>
      <c r="B37" s="2"/>
      <c r="C37" s="2"/>
      <c r="D37" s="2"/>
      <c r="E37" s="2"/>
      <c r="F37" s="2"/>
      <c r="G37" s="2"/>
      <c r="H37" s="27"/>
      <c r="I37" s="27"/>
      <c r="J37" s="8" t="s">
        <v>22</v>
      </c>
      <c r="K37" s="8"/>
      <c r="L37" s="8"/>
      <c r="M37" s="8"/>
    </row>
    <row r="38" spans="1:66" s="31" customFormat="1" ht="20.25" x14ac:dyDescent="0.25">
      <c r="H38" s="32"/>
      <c r="I38" s="32"/>
    </row>
    <row r="39" spans="1:66" s="11" customFormat="1" x14ac:dyDescent="0.25">
      <c r="A39" s="10"/>
      <c r="C39" s="10"/>
      <c r="F39" s="10"/>
      <c r="G39" s="10"/>
      <c r="H39" s="22"/>
      <c r="I39" s="22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</row>
    <row r="40" spans="1:66" s="11" customFormat="1" x14ac:dyDescent="0.25">
      <c r="A40" s="10"/>
      <c r="C40" s="10"/>
      <c r="F40" s="10"/>
      <c r="G40" s="10"/>
      <c r="H40" s="22"/>
      <c r="I40" s="22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</row>
    <row r="41" spans="1:66" s="11" customFormat="1" x14ac:dyDescent="0.25">
      <c r="A41" s="10"/>
      <c r="C41" s="10"/>
      <c r="F41" s="10"/>
      <c r="G41" s="10"/>
      <c r="H41" s="22"/>
      <c r="I41" s="2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</row>
    <row r="42" spans="1:66" s="11" customFormat="1" x14ac:dyDescent="0.25">
      <c r="A42" s="10"/>
      <c r="C42" s="10"/>
      <c r="F42" s="10"/>
      <c r="G42" s="10"/>
      <c r="H42" s="22"/>
      <c r="I42" s="2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</row>
    <row r="43" spans="1:66" s="11" customFormat="1" x14ac:dyDescent="0.25">
      <c r="A43" s="10"/>
      <c r="C43" s="10"/>
      <c r="F43" s="10"/>
      <c r="G43" s="10"/>
      <c r="H43" s="22"/>
      <c r="I43" s="2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</row>
    <row r="44" spans="1:66" s="11" customFormat="1" x14ac:dyDescent="0.25">
      <c r="A44" s="10"/>
      <c r="C44" s="10"/>
      <c r="F44" s="10"/>
      <c r="G44" s="10"/>
      <c r="H44" s="22"/>
      <c r="I44" s="2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</row>
    <row r="45" spans="1:66" s="11" customFormat="1" x14ac:dyDescent="0.25">
      <c r="A45" s="10"/>
      <c r="C45" s="10"/>
      <c r="F45" s="10"/>
      <c r="G45" s="10"/>
      <c r="H45" s="22"/>
      <c r="I45" s="22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</row>
    <row r="46" spans="1:66" s="11" customFormat="1" x14ac:dyDescent="0.25">
      <c r="A46" s="10"/>
      <c r="C46" s="10"/>
      <c r="F46" s="10"/>
      <c r="G46" s="10"/>
      <c r="H46" s="22"/>
      <c r="I46" s="22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</row>
    <row r="47" spans="1:66" s="11" customFormat="1" x14ac:dyDescent="0.25">
      <c r="A47" s="10"/>
      <c r="C47" s="10"/>
      <c r="F47" s="10"/>
      <c r="G47" s="10"/>
      <c r="H47" s="22"/>
      <c r="I47" s="2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</row>
    <row r="48" spans="1:66" s="11" customFormat="1" x14ac:dyDescent="0.25">
      <c r="A48" s="10"/>
      <c r="C48" s="10"/>
      <c r="F48" s="10"/>
      <c r="G48" s="10"/>
      <c r="H48" s="22"/>
      <c r="I48" s="22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</row>
    <row r="49" spans="1:66" s="11" customFormat="1" x14ac:dyDescent="0.25">
      <c r="A49" s="10"/>
      <c r="C49" s="10"/>
      <c r="F49" s="10"/>
      <c r="G49" s="10"/>
      <c r="H49" s="22"/>
      <c r="I49" s="22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</row>
    <row r="50" spans="1:66" s="11" customFormat="1" x14ac:dyDescent="0.25">
      <c r="A50" s="10"/>
      <c r="C50" s="10"/>
      <c r="F50" s="10"/>
      <c r="G50" s="10"/>
      <c r="H50" s="22"/>
      <c r="I50" s="22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</row>
    <row r="51" spans="1:66" s="11" customFormat="1" x14ac:dyDescent="0.25">
      <c r="A51" s="10"/>
      <c r="C51" s="10"/>
      <c r="F51" s="10"/>
      <c r="G51" s="10"/>
      <c r="H51" s="22"/>
      <c r="I51" s="2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</row>
    <row r="52" spans="1:66" s="11" customFormat="1" x14ac:dyDescent="0.25">
      <c r="A52" s="10"/>
      <c r="C52" s="10"/>
      <c r="F52" s="10"/>
      <c r="G52" s="10"/>
      <c r="H52" s="22"/>
      <c r="I52" s="22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</row>
    <row r="53" spans="1:66" s="11" customFormat="1" x14ac:dyDescent="0.25">
      <c r="A53" s="10"/>
      <c r="C53" s="10"/>
      <c r="F53" s="10"/>
      <c r="G53" s="10"/>
      <c r="H53" s="22"/>
      <c r="I53" s="22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</row>
    <row r="54" spans="1:66" s="11" customFormat="1" x14ac:dyDescent="0.25">
      <c r="A54" s="10"/>
      <c r="C54" s="10"/>
      <c r="F54" s="10"/>
      <c r="G54" s="10"/>
      <c r="H54" s="22"/>
      <c r="I54" s="22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</row>
    <row r="55" spans="1:66" s="11" customFormat="1" x14ac:dyDescent="0.25">
      <c r="A55" s="10"/>
      <c r="C55" s="10"/>
      <c r="F55" s="10"/>
      <c r="G55" s="10"/>
      <c r="H55" s="22"/>
      <c r="I55" s="22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</row>
    <row r="56" spans="1:66" s="11" customFormat="1" x14ac:dyDescent="0.25">
      <c r="A56" s="10"/>
      <c r="C56" s="10"/>
      <c r="F56" s="10"/>
      <c r="G56" s="10"/>
      <c r="H56" s="22"/>
      <c r="I56" s="22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</row>
    <row r="57" spans="1:66" s="11" customFormat="1" x14ac:dyDescent="0.25">
      <c r="A57" s="10"/>
      <c r="C57" s="10"/>
      <c r="F57" s="10"/>
      <c r="G57" s="10"/>
      <c r="H57" s="22"/>
      <c r="I57" s="2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</row>
    <row r="58" spans="1:66" s="11" customFormat="1" x14ac:dyDescent="0.25">
      <c r="A58" s="10"/>
      <c r="C58" s="10"/>
      <c r="F58" s="10"/>
      <c r="G58" s="10"/>
      <c r="H58" s="22"/>
      <c r="I58" s="22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</row>
    <row r="59" spans="1:66" s="11" customFormat="1" x14ac:dyDescent="0.25">
      <c r="A59" s="10"/>
      <c r="C59" s="10"/>
      <c r="F59" s="10"/>
      <c r="G59" s="10"/>
      <c r="H59" s="22"/>
      <c r="I59" s="2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</row>
    <row r="60" spans="1:66" s="11" customFormat="1" x14ac:dyDescent="0.25">
      <c r="A60" s="10"/>
      <c r="C60" s="10"/>
      <c r="F60" s="10"/>
      <c r="G60" s="10"/>
      <c r="H60" s="22"/>
      <c r="I60" s="2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</row>
    <row r="61" spans="1:66" s="11" customFormat="1" x14ac:dyDescent="0.25">
      <c r="A61" s="10"/>
      <c r="C61" s="10"/>
      <c r="F61" s="10"/>
      <c r="G61" s="10"/>
      <c r="H61" s="22"/>
      <c r="I61" s="22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</row>
    <row r="62" spans="1:66" s="11" customFormat="1" x14ac:dyDescent="0.25">
      <c r="A62" s="10"/>
      <c r="C62" s="10"/>
      <c r="F62" s="10"/>
      <c r="G62" s="10"/>
      <c r="H62" s="22"/>
      <c r="I62" s="22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</row>
    <row r="63" spans="1:66" s="11" customFormat="1" x14ac:dyDescent="0.25">
      <c r="A63" s="10"/>
      <c r="C63" s="10"/>
      <c r="F63" s="10"/>
      <c r="G63" s="10"/>
      <c r="H63" s="22"/>
      <c r="I63" s="22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</row>
    <row r="64" spans="1:66" s="11" customFormat="1" x14ac:dyDescent="0.25">
      <c r="A64" s="10"/>
      <c r="C64" s="10"/>
      <c r="F64" s="10"/>
      <c r="G64" s="10"/>
      <c r="H64" s="22"/>
      <c r="I64" s="22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</row>
    <row r="65" spans="1:66" s="11" customFormat="1" x14ac:dyDescent="0.25">
      <c r="A65" s="10"/>
      <c r="C65" s="10"/>
      <c r="F65" s="10"/>
      <c r="G65" s="10"/>
      <c r="H65" s="22"/>
      <c r="I65" s="22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</row>
    <row r="66" spans="1:66" s="11" customFormat="1" x14ac:dyDescent="0.25">
      <c r="A66" s="10"/>
      <c r="C66" s="10"/>
      <c r="F66" s="10"/>
      <c r="G66" s="10"/>
      <c r="H66" s="22"/>
      <c r="I66" s="22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</row>
    <row r="67" spans="1:66" s="11" customFormat="1" x14ac:dyDescent="0.25">
      <c r="A67" s="10"/>
      <c r="C67" s="10"/>
      <c r="F67" s="10"/>
      <c r="G67" s="10"/>
      <c r="H67" s="22"/>
      <c r="I67" s="22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</row>
    <row r="68" spans="1:66" s="11" customFormat="1" x14ac:dyDescent="0.25">
      <c r="A68" s="10"/>
      <c r="C68" s="10"/>
      <c r="F68" s="10"/>
      <c r="G68" s="10"/>
      <c r="H68" s="22"/>
      <c r="I68" s="22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</row>
    <row r="69" spans="1:66" s="11" customFormat="1" x14ac:dyDescent="0.25">
      <c r="A69" s="10"/>
      <c r="C69" s="10"/>
      <c r="F69" s="10"/>
      <c r="G69" s="10"/>
      <c r="H69" s="22"/>
      <c r="I69" s="22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</row>
    <row r="70" spans="1:66" s="11" customFormat="1" x14ac:dyDescent="0.25">
      <c r="A70" s="10"/>
      <c r="C70" s="10"/>
      <c r="F70" s="10"/>
      <c r="G70" s="10"/>
      <c r="H70" s="22"/>
      <c r="I70" s="22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</row>
    <row r="71" spans="1:66" s="11" customFormat="1" x14ac:dyDescent="0.25">
      <c r="A71" s="10"/>
      <c r="C71" s="10"/>
      <c r="F71" s="10"/>
      <c r="G71" s="10"/>
      <c r="H71" s="22"/>
      <c r="I71" s="22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</row>
    <row r="72" spans="1:66" s="11" customFormat="1" x14ac:dyDescent="0.25">
      <c r="A72" s="10"/>
      <c r="C72" s="10"/>
      <c r="F72" s="10"/>
      <c r="G72" s="10"/>
      <c r="H72" s="22"/>
      <c r="I72" s="22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</row>
    <row r="73" spans="1:66" s="11" customFormat="1" x14ac:dyDescent="0.25">
      <c r="A73" s="10"/>
      <c r="C73" s="10"/>
      <c r="F73" s="10"/>
      <c r="G73" s="10"/>
      <c r="H73" s="22"/>
      <c r="I73" s="22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</row>
    <row r="74" spans="1:66" s="11" customFormat="1" x14ac:dyDescent="0.25">
      <c r="A74" s="10"/>
      <c r="C74" s="10"/>
      <c r="F74" s="10"/>
      <c r="G74" s="10"/>
      <c r="H74" s="22"/>
      <c r="I74" s="22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</row>
    <row r="75" spans="1:66" s="29" customFormat="1" x14ac:dyDescent="0.25">
      <c r="A75" s="28"/>
      <c r="C75" s="28"/>
      <c r="F75" s="28"/>
      <c r="G75" s="28"/>
      <c r="H75" s="30"/>
      <c r="I75" s="30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</row>
  </sheetData>
  <sortState ref="A10:BT98">
    <sortCondition ref="B10:B98"/>
  </sortState>
  <mergeCells count="15">
    <mergeCell ref="A2:D2"/>
    <mergeCell ref="A30:M30"/>
    <mergeCell ref="A33:F33"/>
    <mergeCell ref="A34:F34"/>
    <mergeCell ref="A3:M3"/>
    <mergeCell ref="A4:M4"/>
    <mergeCell ref="A5:M5"/>
    <mergeCell ref="A6:M6"/>
    <mergeCell ref="A7:M7"/>
    <mergeCell ref="A24:M24"/>
    <mergeCell ref="A29:M29"/>
    <mergeCell ref="A28:M28"/>
    <mergeCell ref="J8:K8"/>
    <mergeCell ref="A21:H21"/>
    <mergeCell ref="M10:M20"/>
  </mergeCells>
  <pageMargins left="0.7" right="0.7" top="0.75" bottom="0.75" header="0.3" footer="0.3"/>
  <pageSetup paperSize="9" scale="26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399A9279CB549876302B0C953BF29" ma:contentTypeVersion="13" ma:contentTypeDescription="Create a new document." ma:contentTypeScope="" ma:versionID="d36e222cedabf49b691d7e81b45958a3">
  <xsd:schema xmlns:xsd="http://www.w3.org/2001/XMLSchema" xmlns:xs="http://www.w3.org/2001/XMLSchema" xmlns:p="http://schemas.microsoft.com/office/2006/metadata/properties" xmlns:ns2="e8510b5f-6aa8-4b41-ad21-0333e6d625da" xmlns:ns3="62edf88c-bd47-4408-9cff-6a35ee0b3946" xmlns:ns4="6f5c1268-c313-4c88-a7d8-4dfb6146562e" targetNamespace="http://schemas.microsoft.com/office/2006/metadata/properties" ma:root="true" ma:fieldsID="f7b84816fc71069edcad0bf285521e98" ns2:_="" ns3:_="" ns4:_="">
    <xsd:import namespace="e8510b5f-6aa8-4b41-ad21-0333e6d625da"/>
    <xsd:import namespace="62edf88c-bd47-4408-9cff-6a35ee0b3946"/>
    <xsd:import namespace="6f5c1268-c313-4c88-a7d8-4dfb614656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iteId" minOccurs="0"/>
                <xsd:element ref="ns3:WebId" minOccurs="0"/>
                <xsd:element ref="ns3:ListId" minOccurs="0"/>
                <xsd:element ref="ns3:FieldName" minOccurs="0"/>
                <xsd:element ref="ns3:ItemId" minOccurs="0"/>
                <xsd:element ref="ns3:Sorting" minOccurs="0"/>
                <xsd:element ref="ns2:SharedWithUsers" minOccurs="0"/>
                <xsd:element ref="ns4:SiteId0" minOccurs="0"/>
                <xsd:element ref="ns4:WebId0" minOccurs="0"/>
                <xsd:element ref="ns4:ListId0" minOccurs="0"/>
                <xsd:element ref="ns4:FieldName0" minOccurs="0"/>
                <xsd:element ref="ns4:ItemId0" minOccurs="0"/>
                <xsd:element ref="ns4:Sorting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10b5f-6aa8-4b41-ad21-0333e6d625d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df88c-bd47-4408-9cff-6a35ee0b3946" elementFormDefault="qualified">
    <xsd:import namespace="http://schemas.microsoft.com/office/2006/documentManagement/types"/>
    <xsd:import namespace="http://schemas.microsoft.com/office/infopath/2007/PartnerControls"/>
    <xsd:element name="SiteId" ma:index="11" nillable="true" ma:displayName="SiteId" ma:indexed="true" ma:internalName="SiteId">
      <xsd:simpleType>
        <xsd:restriction base="dms:Text"/>
      </xsd:simpleType>
    </xsd:element>
    <xsd:element name="WebId" ma:index="12" nillable="true" ma:displayName="WebId" ma:indexed="true" ma:internalName="WebId">
      <xsd:simpleType>
        <xsd:restriction base="dms:Text"/>
      </xsd:simpleType>
    </xsd:element>
    <xsd:element name="ListId" ma:index="13" nillable="true" ma:displayName="ListId" ma:indexed="true" ma:internalName="ListId">
      <xsd:simpleType>
        <xsd:restriction base="dms:Text"/>
      </xsd:simpleType>
    </xsd:element>
    <xsd:element name="FieldName" ma:index="14" nillable="true" ma:displayName="FieldName" ma:indexed="true" ma:internalName="FieldName">
      <xsd:simpleType>
        <xsd:restriction base="dms:Text"/>
      </xsd:simpleType>
    </xsd:element>
    <xsd:element name="ItemId" ma:index="15" nillable="true" ma:displayName="ItemId" ma:indexed="true" ma:internalName="ItemId">
      <xsd:simpleType>
        <xsd:restriction base="dms:Number"/>
      </xsd:simpleType>
    </xsd:element>
    <xsd:element name="Sorting" ma:index="16" nillable="true" ma:displayName="Sorting" ma:internalName="Sorting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c1268-c313-4c88-a7d8-4dfb6146562e" elementFormDefault="qualified">
    <xsd:import namespace="http://schemas.microsoft.com/office/2006/documentManagement/types"/>
    <xsd:import namespace="http://schemas.microsoft.com/office/infopath/2007/PartnerControls"/>
    <xsd:element name="SiteId0" ma:index="18" nillable="true" ma:displayName="SiteId" ma:internalName="SiteId0">
      <xsd:simpleType>
        <xsd:restriction base="dms:Text"/>
      </xsd:simpleType>
    </xsd:element>
    <xsd:element name="WebId0" ma:index="19" nillable="true" ma:displayName="WebId" ma:internalName="WebId0">
      <xsd:simpleType>
        <xsd:restriction base="dms:Text"/>
      </xsd:simpleType>
    </xsd:element>
    <xsd:element name="ListId0" ma:index="20" nillable="true" ma:displayName="ListId" ma:internalName="ListId0">
      <xsd:simpleType>
        <xsd:restriction base="dms:Text"/>
      </xsd:simpleType>
    </xsd:element>
    <xsd:element name="FieldName0" ma:index="21" nillable="true" ma:displayName="FieldName" ma:internalName="FieldName0">
      <xsd:simpleType>
        <xsd:restriction base="dms:Text"/>
      </xsd:simpleType>
    </xsd:element>
    <xsd:element name="ItemId0" ma:index="22" nillable="true" ma:displayName="ItemId" ma:internalName="ItemId0">
      <xsd:simpleType>
        <xsd:restriction base="dms:Number"/>
      </xsd:simpleType>
    </xsd:element>
    <xsd:element name="Sorting0" ma:index="23" nillable="true" ma:displayName="Sorting" ma:internalName="Sorting0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eldName0 xmlns="6f5c1268-c313-4c88-a7d8-4dfb6146562e" xsi:nil="true"/>
    <FieldName xmlns="62edf88c-bd47-4408-9cff-6a35ee0b3946" xsi:nil="true"/>
    <WebId xmlns="62edf88c-bd47-4408-9cff-6a35ee0b3946" xsi:nil="true"/>
    <SiteId0 xmlns="6f5c1268-c313-4c88-a7d8-4dfb6146562e" xsi:nil="true"/>
    <ListId0 xmlns="6f5c1268-c313-4c88-a7d8-4dfb6146562e" xsi:nil="true"/>
    <WebId0 xmlns="6f5c1268-c313-4c88-a7d8-4dfb6146562e" xsi:nil="true"/>
    <ItemId0 xmlns="6f5c1268-c313-4c88-a7d8-4dfb6146562e" xsi:nil="true"/>
    <ItemId xmlns="62edf88c-bd47-4408-9cff-6a35ee0b3946" xsi:nil="true"/>
    <ListId xmlns="62edf88c-bd47-4408-9cff-6a35ee0b3946" xsi:nil="true"/>
    <SiteId xmlns="62edf88c-bd47-4408-9cff-6a35ee0b3946" xsi:nil="true"/>
    <Sorting0 xmlns="6f5c1268-c313-4c88-a7d8-4dfb6146562e" xsi:nil="true"/>
    <Sorting xmlns="62edf88c-bd47-4408-9cff-6a35ee0b3946" xsi:nil="true"/>
    <_dlc_DocId xmlns="e8510b5f-6aa8-4b41-ad21-0333e6d625da" xsi:nil="true"/>
    <_dlc_DocIdUrl xmlns="e8510b5f-6aa8-4b41-ad21-0333e6d625da">
      <Url xsi:nil="true"/>
      <Description xsi:nil="true"/>
    </_dlc_DocIdUrl>
  </documentManagement>
</p:properties>
</file>

<file path=customXml/itemProps1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2DBE26-7888-4726-A3E6-B76BBF6C1BE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BE5304C-0170-4B34-A454-C981668955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510b5f-6aa8-4b41-ad21-0333e6d625da"/>
    <ds:schemaRef ds:uri="62edf88c-bd47-4408-9cff-6a35ee0b3946"/>
    <ds:schemaRef ds:uri="6f5c1268-c313-4c88-a7d8-4dfb614656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5AD6511-53B9-47AE-93B6-4FF8A34405C6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62edf88c-bd47-4408-9cff-6a35ee0b3946"/>
    <ds:schemaRef ds:uri="http://schemas.microsoft.com/office/2006/documentManagement/types"/>
    <ds:schemaRef ds:uri="http://schemas.openxmlformats.org/package/2006/metadata/core-properties"/>
    <ds:schemaRef ds:uri="6f5c1268-c313-4c88-a7d8-4dfb6146562e"/>
    <ds:schemaRef ds:uri="e8510b5f-6aa8-4b41-ad21-0333e6d625d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 </vt:lpstr>
      <vt:lpstr>'заявка '!Область_печати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2024-01-30T13:25:39Z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0x010100F00399A9279CB549876302B0C953BF29</vt:lpwstr>
  </property>
  <property fmtid="{D5CDD505-2E9C-101B-9397-08002B2CF9AE}" pid="3" name="_dlc_DocIdItemGuid">
    <vt:lpwstr>1381d521-4a68-4d8e-8911-b6e8e2a8598a</vt:lpwstr>
  </property>
</Properties>
</file>